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GINA\2024\SIF\4TO TRIMESTRE\"/>
    </mc:Choice>
  </mc:AlternateContent>
  <xr:revisionPtr revIDLastSave="0" documentId="13_ncr:1_{0F5D7DDA-3883-4D39-AB2B-4D68EB8CBF34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840" xr2:uid="{00000000-000D-0000-FFFF-FFFF00000000}"/>
  </bookViews>
  <sheets>
    <sheet name="ESF_DET" sheetId="1" r:id="rId1"/>
  </sheets>
  <definedNames>
    <definedName name="_xlnm.Print_Area" localSheetId="0">ESF_DET!$B$2:$G$92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<sst xmlns="http://schemas.openxmlformats.org/spreadsheetml/2006/main" count="131" uniqueCount="128">
  <si>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</si>
  <si>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</si>
  <si>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</si>
  <si>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</si>
  <si>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</si>
  <si>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</si>
  <si>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</si>
  <si>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</si>
  <si>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</si>
  <si>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</si>
  <si>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</si>
  <si>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</si>
  <si>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</si>
  <si>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</si>
  <si>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</si>
  <si>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</si>
  <si>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</si>
  <si>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</si>
  <si>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</si>
  <si>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</si>
  <si>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</si>
  <si>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</si>
  <si>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</si>
  <si>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</si>
  <si>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</si>
  <si>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</si>
  <si>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</si>
  <si>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</si>
  <si>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</si>
  <si>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</si>
  <si>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</si>
  <si>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</si>
  <si>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</si>
  <si>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</si>
  <si>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</si>
  <si>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</si>
  <si>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</si>
  <si>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</si>
  <si>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</si>
  <si>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</si>
  <si>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</si>
  <si>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</si>
  <si>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</si>
  <si>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</si>
  <si>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</si>
  <si>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</si>
  <si>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</si>
  <si>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</si>
  <si>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</si>
  <si>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</si>
  <si>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</si>
  <si>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</si>
  <si>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</si>
  <si>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</si>
  <si>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</si>
  <si>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</si>
  <si>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</si>
  <si>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</si>
  <si>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</si>
  <si>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</si>
  <si>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</si>
  <si>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</si>
  <si>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</si>
  <si>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</si>
  <si>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</si>
  <si>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</si>
  <si>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</si>
  <si>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</si>
  <si>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</si>
  <si>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</si>
  <si>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</si>
  <si>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</si>
  <si>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</si>
  <si>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</si>
  <si>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</si>
  <si>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</si>
  <si>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</si>
  <si>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</si>
  <si>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</si>
  <si>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</si>
  <si>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</si>
  <si>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</si>
  <si>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</si>
  <si>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</si>
  <si>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</si>
  <si>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</si>
  <si>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</si>
  <si>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</si>
  <si>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</si>
  <si>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</si>
  <si>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</si>
  <si>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</si>
  <si>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</si>
  <si>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</si>
  <si>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</si>
  <si>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</si>
  <si>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</si>
  <si>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</si>
  <si>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</si>
  <si>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</si>
  <si>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</si>
  <si>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</si>
  <si>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</si>
  <si>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</si>
  <si>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</si>
  <si>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</si>
  <si>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</si>
  <si>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</si>
  <si>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</si>
  <si>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</si>
  <si>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</si>
  <si>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</si>
  <si>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</si>
  <si>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</si>
  <si>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</si>
  <si>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</si>
  <si>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</si>
  <si>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</si>
  <si>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</si>
  <si>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</si>
  <si>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</si>
  <si>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H. CONGRESO DEL ESTADO DE CHIHUAHUA</t>
  </si>
  <si>
    <t>Al 31 de diciembre de 2024 y al 31 de diciembre de 2023</t>
  </si>
  <si>
    <t>2024 (d)</t>
  </si>
  <si>
    <t>31 de diciembre de 2023 (e)</t>
  </si>
  <si>
    <t>________________________________________</t>
  </si>
  <si>
    <t xml:space="preserve">          M.A.P OTTOFRIDERCH RODRIGUEZ ALONSO</t>
  </si>
  <si>
    <t xml:space="preserve">              SECRETARIO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</si>
</sst>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4" fontId="9" fillId="0" borderId="0" xfId="0" applyNumberFormat="1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73" zoomScale="90" zoomScaleNormal="90" workbookViewId="0">
      <selection activeCell="D98" sqref="D98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3" t="s">
        <v>121</v>
      </c>
      <c r="C2" s="34"/>
      <c r="D2" s="34"/>
      <c r="E2" s="34"/>
      <c r="F2" s="34"/>
      <c r="G2" s="35"/>
    </row>
    <row r="3" spans="2:8" x14ac:dyDescent="0.25">
      <c r="B3" s="36" t="s">
        <v>1</v>
      </c>
      <c r="C3" s="37"/>
      <c r="D3" s="37"/>
      <c r="E3" s="37"/>
      <c r="F3" s="37"/>
      <c r="G3" s="38"/>
    </row>
    <row r="4" spans="2:8" ht="15" customHeight="1" x14ac:dyDescent="0.25">
      <c r="B4" s="36" t="s">
        <v>122</v>
      </c>
      <c r="C4" s="37"/>
      <c r="D4" s="37"/>
      <c r="E4" s="37"/>
      <c r="F4" s="37"/>
      <c r="G4" s="38"/>
    </row>
    <row r="5" spans="2:8" ht="15.75" thickBot="1" x14ac:dyDescent="0.3">
      <c r="B5" s="39" t="s">
        <v>2</v>
      </c>
      <c r="C5" s="40"/>
      <c r="D5" s="40"/>
      <c r="E5" s="40"/>
      <c r="F5" s="40"/>
      <c r="G5" s="41"/>
    </row>
    <row r="6" spans="2:8" ht="39.6" customHeight="1" thickBot="1" x14ac:dyDescent="0.3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123</v>
      </c>
      <c r="G6" s="29" t="s">
        <v>124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22141258</v>
      </c>
      <c r="D9" s="18">
        <f>SUM(D10:D16)</f>
        <v>40650376</v>
      </c>
      <c r="E9" s="10" t="s">
        <v>9</v>
      </c>
      <c r="F9" s="18">
        <f>SUM(F10:F18)</f>
        <v>20691122</v>
      </c>
      <c r="G9" s="18">
        <f>SUM(G10:G18)</f>
        <v>39496766</v>
      </c>
    </row>
    <row r="10" spans="2:8" x14ac:dyDescent="0.25">
      <c r="B10" s="11" t="s">
        <v>10</v>
      </c>
      <c r="C10" s="24">
        <v>0</v>
      </c>
      <c r="D10" s="24">
        <v>0</v>
      </c>
      <c r="E10" s="12" t="s">
        <v>11</v>
      </c>
      <c r="F10" s="24">
        <v>2086484</v>
      </c>
      <c r="G10" s="24">
        <v>1991233</v>
      </c>
    </row>
    <row r="11" spans="2:8" x14ac:dyDescent="0.25">
      <c r="B11" s="11" t="s">
        <v>12</v>
      </c>
      <c r="C11" s="24">
        <v>19895061</v>
      </c>
      <c r="D11" s="24">
        <v>24708255</v>
      </c>
      <c r="E11" s="12" t="s">
        <v>13</v>
      </c>
      <c r="F11" s="24">
        <v>2154050</v>
      </c>
      <c r="G11" s="24">
        <v>10937373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2246197</v>
      </c>
      <c r="D13" s="24">
        <v>15942121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5300000</v>
      </c>
      <c r="G14" s="24">
        <v>4070000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11072637</v>
      </c>
      <c r="G16" s="24">
        <v>22420210</v>
      </c>
    </row>
    <row r="17" spans="2:7" ht="24" x14ac:dyDescent="0.25">
      <c r="B17" s="9" t="s">
        <v>24</v>
      </c>
      <c r="C17" s="18">
        <f>SUM(C18:C24)</f>
        <v>3334327</v>
      </c>
      <c r="D17" s="18">
        <f>SUM(D18:D24)</f>
        <v>3339768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77951</v>
      </c>
      <c r="G18" s="24">
        <v>77950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748512</v>
      </c>
      <c r="D20" s="24">
        <v>769693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2569509</v>
      </c>
      <c r="D21" s="24">
        <v>2570075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16306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456641</v>
      </c>
      <c r="D25" s="18">
        <f>SUM(D26:D30)</f>
        <v>8587313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456641</v>
      </c>
      <c r="D26" s="24">
        <v>8587313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129034</v>
      </c>
      <c r="G31" s="18">
        <f>SUM(G32:G37)</f>
        <v>247280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105034</v>
      </c>
      <c r="G32" s="24">
        <v>223280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24000</v>
      </c>
      <c r="G37" s="24">
        <v>24000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56185</v>
      </c>
      <c r="D41" s="18">
        <f>SUM(D42:D45)</f>
        <v>51284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7292684</v>
      </c>
      <c r="G42" s="18">
        <f>SUM(G43:G45)</f>
        <v>13773565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7292684</v>
      </c>
      <c r="G43" s="24">
        <v>13773565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56185</v>
      </c>
      <c r="D45" s="24">
        <v>51284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25988411</v>
      </c>
      <c r="D47" s="18">
        <f>SUM(D41,D38,D37,D31,D25,D17,D9)</f>
        <v>52628741</v>
      </c>
      <c r="E47" s="5" t="s">
        <v>83</v>
      </c>
      <c r="F47" s="18">
        <f>SUM(F42,F38,F31,F27,F26,F23,F19,F9)</f>
        <v>28112840</v>
      </c>
      <c r="G47" s="18">
        <f>SUM(G42,G38,G31,G27,G26,G23,G19,G9)</f>
        <v>53517611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0</v>
      </c>
      <c r="D52" s="24">
        <v>0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215125043</v>
      </c>
      <c r="D53" s="24">
        <v>172873306</v>
      </c>
      <c r="E53" s="10" t="s">
        <v>93</v>
      </c>
      <c r="F53" s="24">
        <v>16544</v>
      </c>
      <c r="G53" s="24">
        <v>1254334</v>
      </c>
    </row>
    <row r="54" spans="2:7" ht="24" x14ac:dyDescent="0.25">
      <c r="B54" s="9" t="s">
        <v>94</v>
      </c>
      <c r="C54" s="24">
        <v>7714279</v>
      </c>
      <c r="D54" s="24">
        <v>5336279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-93288543</v>
      </c>
      <c r="D55" s="24">
        <v>-57437650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210714</v>
      </c>
      <c r="D56" s="24">
        <v>210714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16544</v>
      </c>
      <c r="G57" s="18">
        <f>SUM(G50:G55)</f>
        <v>1254334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28129384</v>
      </c>
      <c r="G59" s="18">
        <f>SUM(G47,G57)</f>
        <v>54771945</v>
      </c>
    </row>
    <row r="60" spans="2:7" ht="24" x14ac:dyDescent="0.25">
      <c r="B60" s="3" t="s">
        <v>103</v>
      </c>
      <c r="C60" s="18">
        <f>SUM(C50:C58)</f>
        <v>129761493</v>
      </c>
      <c r="D60" s="18">
        <f>SUM(D50:D58)</f>
        <v>120982649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155749904</v>
      </c>
      <c r="D62" s="18">
        <f>SUM(D47,D60)</f>
        <v>173611390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200000</v>
      </c>
      <c r="G63" s="18">
        <f>SUM(G64:G66)</f>
        <v>200000</v>
      </c>
    </row>
    <row r="64" spans="2:7" x14ac:dyDescent="0.25">
      <c r="B64" s="13"/>
      <c r="C64" s="21"/>
      <c r="D64" s="21"/>
      <c r="E64" s="10" t="s">
        <v>107</v>
      </c>
      <c r="F64" s="24">
        <v>0</v>
      </c>
      <c r="G64" s="24">
        <v>0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200000</v>
      </c>
      <c r="G66" s="24">
        <v>200000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127420521</v>
      </c>
      <c r="G68" s="18">
        <f>SUM(G69:G73)</f>
        <v>118639445</v>
      </c>
    </row>
    <row r="69" spans="2:7" x14ac:dyDescent="0.25">
      <c r="B69" s="13"/>
      <c r="C69" s="21"/>
      <c r="D69" s="21"/>
      <c r="E69" s="10" t="s">
        <v>111</v>
      </c>
      <c r="F69" s="24">
        <v>13229018</v>
      </c>
      <c r="G69" s="24">
        <v>34648876</v>
      </c>
    </row>
    <row r="70" spans="2:7" x14ac:dyDescent="0.25">
      <c r="B70" s="13"/>
      <c r="C70" s="21"/>
      <c r="D70" s="21"/>
      <c r="E70" s="10" t="s">
        <v>112</v>
      </c>
      <c r="F70" s="24">
        <v>112753357</v>
      </c>
      <c r="G70" s="24">
        <v>80623175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1438146</v>
      </c>
      <c r="G73" s="24">
        <v>3367394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127620521</v>
      </c>
      <c r="G79" s="18">
        <f>SUM(G63,G68,G75)</f>
        <v>118839445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155749905</v>
      </c>
      <c r="G81" s="18">
        <f>SUM(G59,G79)</f>
        <v>173611390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30" customFormat="1" ht="12" x14ac:dyDescent="0.2"/>
    <row r="90" spans="2:7" s="30" customFormat="1" ht="12" x14ac:dyDescent="0.2">
      <c r="C90" s="30" t="s">
        <v>125</v>
      </c>
    </row>
    <row r="91" spans="2:7" s="30" customFormat="1" ht="12" x14ac:dyDescent="0.2">
      <c r="C91" s="31" t="s">
        <v>126</v>
      </c>
      <c r="F91" s="32"/>
      <c r="G91" s="32"/>
    </row>
    <row r="92" spans="2:7" s="30" customFormat="1" ht="12" x14ac:dyDescent="0.2">
      <c r="C92" s="31" t="s">
        <v>127</v>
      </c>
      <c r="F92" s="32"/>
      <c r="G92" s="32"/>
    </row>
    <row r="93" spans="2:7" s="30" customFormat="1" ht="12" x14ac:dyDescent="0.2"/>
    <row r="94" spans="2:7" s="30" customFormat="1" ht="12" x14ac:dyDescent="0.2"/>
    <row r="95" spans="2:7" s="30" customFormat="1" ht="12" x14ac:dyDescent="0.2"/>
    <row r="96" spans="2:7" s="30" customFormat="1" ht="12" x14ac:dyDescent="0.2"/>
    <row r="97" spans="2:19" s="30" customFormat="1" ht="12" x14ac:dyDescent="0.2"/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Georgina Gonzalez Sanchez</cp:lastModifiedBy>
  <cp:lastPrinted>2025-01-24T20:11:59Z</cp:lastPrinted>
  <dcterms:created xsi:type="dcterms:W3CDTF">2020-01-08T19:54:23Z</dcterms:created>
  <dcterms:modified xsi:type="dcterms:W3CDTF">2025-01-24T20:12:01Z</dcterms:modified>
</cp:coreProperties>
</file>